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1.2 SRINU\Data Template\"/>
    </mc:Choice>
  </mc:AlternateContent>
  <xr:revisionPtr revIDLastSave="0" documentId="13_ncr:1_{41BFBD0E-824E-4650-AA40-7B67F142BC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2" sheetId="6" r:id="rId1"/>
    <sheet name="NAAC DATA " sheetId="3" r:id="rId2"/>
  </sheets>
  <calcPr calcId="191029"/>
  <extLst>
    <ext uri="GoogleSheetsCustomDataVersion2">
      <go:sheetsCustomData xmlns:go="http://customooxmlschemas.google.com/" r:id="rId7" roundtripDataChecksum="T+BwmpnQZXih+EOnuXcR/O19DF+MMXLD9lgWStyjlKo="/>
    </ext>
  </extLst>
</workbook>
</file>

<file path=xl/calcChain.xml><?xml version="1.0" encoding="utf-8"?>
<calcChain xmlns="http://schemas.openxmlformats.org/spreadsheetml/2006/main">
  <c r="J48" i="6" l="1"/>
  <c r="H48" i="6"/>
  <c r="I48" i="6"/>
  <c r="K14" i="6"/>
  <c r="K25" i="6"/>
  <c r="K58" i="6"/>
  <c r="K48" i="6"/>
  <c r="K37" i="6"/>
  <c r="J49" i="6" l="1"/>
  <c r="F7" i="3"/>
  <c r="E7" i="3"/>
  <c r="D7" i="3"/>
  <c r="C7" i="3"/>
  <c r="B7" i="3"/>
  <c r="G7" i="3" l="1"/>
</calcChain>
</file>

<file path=xl/sharedStrings.xml><?xml version="1.0" encoding="utf-8"?>
<sst xmlns="http://schemas.openxmlformats.org/spreadsheetml/2006/main" count="112" uniqueCount="28">
  <si>
    <t xml:space="preserve">2.1.2 Percentage of seats filled against reserved categories (SC, ST, OBC etc.) as per applicable reservation policy for the first year admission year wise during the last five years 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</si>
  <si>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</si>
  <si>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</si>
  <si>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</si>
  <si>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</si>
  <si>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</si>
  <si>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</si>
  <si>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</si>
  <si>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</si>
  <si>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2023-24</t>
  </si>
  <si>
    <t>2022-23</t>
  </si>
  <si>
    <t>2021-22</t>
  </si>
  <si>
    <t>2020-21</t>
  </si>
  <si>
    <t>2019-20</t>
  </si>
  <si>
    <t>SMCLA</t>
  </si>
  <si>
    <t>VIP</t>
  </si>
  <si>
    <t>SSCIT</t>
  </si>
  <si>
    <t>AION</t>
  </si>
  <si>
    <t>AHMC&amp;RI</t>
  </si>
  <si>
    <t>SCIENCE</t>
  </si>
  <si>
    <t>AAMC&amp;RI</t>
  </si>
  <si>
    <t>SID</t>
  </si>
  <si>
    <t>SIT</t>
  </si>
  <si>
    <t>YEAR</t>
  </si>
  <si>
    <t>NUMBER OF SEATS FILLED AGAINST RESERVED CATEGORY</t>
  </si>
  <si>
    <t>NUMBER OF RESERVED SEATS AS PER STATE OR GOI NORMS</t>
  </si>
  <si>
    <t>(TOTAL NO. OF STUDENTS ADMITTED AGAINST THE RESERVED CATEGORY/TOTAL NO. OF SEATS RESERVED AS PER GOI)*100</t>
  </si>
  <si>
    <t>Institute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</si>
</sst>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5" fillId="0" borderId="0" xfId="0" applyFont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3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247C-5838-426B-A654-6E622CAFDB2C}">
  <dimension ref="A1:L59"/>
  <sheetViews>
    <sheetView tabSelected="1" topLeftCell="A10" workbookViewId="0">
      <selection activeCell="N56" sqref="N56"/>
    </sheetView>
  </sheetViews>
  <sheetFormatPr defaultRowHeight="15.75" x14ac:dyDescent="0.25"/>
  <cols>
    <col min="1" max="1" width="10.140625" style="10" customWidth="1"/>
    <col min="2" max="12" width="9.140625" style="10"/>
    <col min="13" max="16384" width="9.140625" style="6"/>
  </cols>
  <sheetData>
    <row r="1" spans="1:12" ht="60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39" customHeight="1" x14ac:dyDescent="0.25">
      <c r="A3" s="18" t="s">
        <v>27</v>
      </c>
      <c r="B3" s="18" t="s">
        <v>1</v>
      </c>
      <c r="C3" s="19" t="s">
        <v>2</v>
      </c>
      <c r="D3" s="20"/>
      <c r="E3" s="20"/>
      <c r="F3" s="20"/>
      <c r="G3" s="21"/>
      <c r="H3" s="19" t="s">
        <v>3</v>
      </c>
      <c r="I3" s="20"/>
      <c r="J3" s="20"/>
      <c r="K3" s="20"/>
      <c r="L3" s="21"/>
    </row>
    <row r="4" spans="1:12" x14ac:dyDescent="0.25">
      <c r="A4" s="18"/>
      <c r="B4" s="18"/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</row>
    <row r="5" spans="1:12" x14ac:dyDescent="0.25">
      <c r="A5" s="8" t="s">
        <v>14</v>
      </c>
      <c r="B5" s="8" t="s">
        <v>9</v>
      </c>
      <c r="C5" s="8">
        <v>4</v>
      </c>
      <c r="D5" s="8">
        <v>9</v>
      </c>
      <c r="E5" s="8">
        <v>16</v>
      </c>
      <c r="F5" s="8">
        <v>31</v>
      </c>
      <c r="G5" s="8">
        <v>0</v>
      </c>
      <c r="H5" s="8">
        <v>5</v>
      </c>
      <c r="I5" s="8">
        <v>7</v>
      </c>
      <c r="J5" s="8">
        <v>19</v>
      </c>
      <c r="K5" s="8">
        <v>15</v>
      </c>
      <c r="L5" s="8">
        <v>0</v>
      </c>
    </row>
    <row r="6" spans="1:12" x14ac:dyDescent="0.25">
      <c r="A6" s="8" t="s">
        <v>15</v>
      </c>
      <c r="B6" s="8" t="s">
        <v>9</v>
      </c>
      <c r="C6" s="8">
        <v>5</v>
      </c>
      <c r="D6" s="8">
        <v>11</v>
      </c>
      <c r="E6" s="8">
        <v>19</v>
      </c>
      <c r="F6" s="8">
        <v>36</v>
      </c>
      <c r="G6" s="8">
        <v>0</v>
      </c>
      <c r="H6" s="8">
        <v>3</v>
      </c>
      <c r="I6" s="8">
        <v>3</v>
      </c>
      <c r="J6" s="8">
        <v>8</v>
      </c>
      <c r="K6" s="8">
        <v>6</v>
      </c>
      <c r="L6" s="8">
        <v>0</v>
      </c>
    </row>
    <row r="7" spans="1:12" x14ac:dyDescent="0.25">
      <c r="A7" s="8" t="s">
        <v>16</v>
      </c>
      <c r="B7" s="8" t="s">
        <v>9</v>
      </c>
      <c r="C7" s="8">
        <v>6</v>
      </c>
      <c r="D7" s="8">
        <v>14</v>
      </c>
      <c r="E7" s="8">
        <v>24</v>
      </c>
      <c r="F7" s="8">
        <v>46</v>
      </c>
      <c r="G7" s="8">
        <v>0</v>
      </c>
      <c r="H7" s="8">
        <v>6</v>
      </c>
      <c r="I7" s="8">
        <v>10</v>
      </c>
      <c r="J7" s="8">
        <v>29</v>
      </c>
      <c r="K7" s="8">
        <v>33</v>
      </c>
      <c r="L7" s="8">
        <v>0</v>
      </c>
    </row>
    <row r="8" spans="1:12" x14ac:dyDescent="0.25">
      <c r="A8" s="8" t="s">
        <v>17</v>
      </c>
      <c r="B8" s="8" t="s">
        <v>9</v>
      </c>
      <c r="C8" s="8">
        <v>10</v>
      </c>
      <c r="D8" s="8">
        <v>21</v>
      </c>
      <c r="E8" s="8">
        <v>38</v>
      </c>
      <c r="F8" s="8">
        <v>71</v>
      </c>
      <c r="G8" s="8">
        <v>0</v>
      </c>
      <c r="H8" s="8">
        <v>6</v>
      </c>
      <c r="I8" s="8">
        <v>11</v>
      </c>
      <c r="J8" s="8">
        <v>31</v>
      </c>
      <c r="K8" s="8">
        <v>70</v>
      </c>
      <c r="L8" s="8">
        <v>0</v>
      </c>
    </row>
    <row r="9" spans="1:12" x14ac:dyDescent="0.25">
      <c r="A9" s="8" t="s">
        <v>18</v>
      </c>
      <c r="B9" s="8" t="s">
        <v>9</v>
      </c>
      <c r="C9" s="8">
        <v>7.0000000000000009</v>
      </c>
      <c r="D9" s="8">
        <v>15</v>
      </c>
      <c r="E9" s="8">
        <v>27</v>
      </c>
      <c r="F9" s="8">
        <v>51</v>
      </c>
      <c r="G9" s="8">
        <v>0</v>
      </c>
      <c r="H9" s="8">
        <v>6</v>
      </c>
      <c r="I9" s="8">
        <v>12</v>
      </c>
      <c r="J9" s="8">
        <v>38</v>
      </c>
      <c r="K9" s="8">
        <v>42</v>
      </c>
      <c r="L9" s="8">
        <v>0</v>
      </c>
    </row>
    <row r="10" spans="1:12" x14ac:dyDescent="0.25">
      <c r="A10" s="8" t="s">
        <v>19</v>
      </c>
      <c r="B10" s="8" t="s">
        <v>9</v>
      </c>
      <c r="C10" s="8">
        <v>8</v>
      </c>
      <c r="D10" s="8">
        <v>18</v>
      </c>
      <c r="E10" s="8">
        <v>32</v>
      </c>
      <c r="F10" s="8">
        <v>62</v>
      </c>
      <c r="G10" s="8">
        <v>0</v>
      </c>
      <c r="H10" s="8">
        <v>7</v>
      </c>
      <c r="I10" s="8">
        <v>13</v>
      </c>
      <c r="J10" s="8">
        <v>35</v>
      </c>
      <c r="K10" s="8">
        <v>58</v>
      </c>
      <c r="L10" s="8">
        <v>0</v>
      </c>
    </row>
    <row r="11" spans="1:12" x14ac:dyDescent="0.25">
      <c r="A11" s="8" t="s">
        <v>20</v>
      </c>
      <c r="B11" s="8" t="s">
        <v>9</v>
      </c>
      <c r="C11" s="8">
        <v>7.0000000000000009</v>
      </c>
      <c r="D11" s="8">
        <v>15</v>
      </c>
      <c r="E11" s="8">
        <v>27</v>
      </c>
      <c r="F11" s="8">
        <v>51</v>
      </c>
      <c r="G11" s="8">
        <v>0</v>
      </c>
      <c r="H11" s="8">
        <v>6</v>
      </c>
      <c r="I11" s="8">
        <v>11</v>
      </c>
      <c r="J11" s="8">
        <v>38</v>
      </c>
      <c r="K11" s="8">
        <v>42</v>
      </c>
      <c r="L11" s="8">
        <v>0</v>
      </c>
    </row>
    <row r="12" spans="1:12" x14ac:dyDescent="0.25">
      <c r="A12" s="8" t="s">
        <v>21</v>
      </c>
      <c r="B12" s="8" t="s">
        <v>9</v>
      </c>
      <c r="C12" s="8">
        <v>3</v>
      </c>
      <c r="D12" s="8">
        <v>6</v>
      </c>
      <c r="E12" s="8">
        <v>11</v>
      </c>
      <c r="F12" s="8">
        <v>20</v>
      </c>
      <c r="G12" s="8">
        <v>0</v>
      </c>
      <c r="H12" s="8">
        <v>4</v>
      </c>
      <c r="I12" s="8">
        <v>4</v>
      </c>
      <c r="J12" s="8">
        <v>10</v>
      </c>
      <c r="K12" s="8">
        <v>9</v>
      </c>
      <c r="L12" s="8">
        <v>0</v>
      </c>
    </row>
    <row r="13" spans="1:12" x14ac:dyDescent="0.25">
      <c r="A13" s="8" t="s">
        <v>22</v>
      </c>
      <c r="B13" s="8" t="s">
        <v>9</v>
      </c>
      <c r="C13" s="8">
        <v>4</v>
      </c>
      <c r="D13" s="8">
        <v>9</v>
      </c>
      <c r="E13" s="8">
        <v>16</v>
      </c>
      <c r="F13" s="8">
        <v>31</v>
      </c>
      <c r="G13" s="8">
        <v>0</v>
      </c>
      <c r="H13" s="8">
        <v>4</v>
      </c>
      <c r="I13" s="8">
        <v>7</v>
      </c>
      <c r="J13" s="8">
        <v>18</v>
      </c>
      <c r="K13" s="8">
        <v>22</v>
      </c>
      <c r="L13" s="8">
        <v>0</v>
      </c>
    </row>
    <row r="14" spans="1:12" x14ac:dyDescent="0.25">
      <c r="A14" s="8"/>
      <c r="B14" s="8"/>
      <c r="C14" s="9">
        <v>54</v>
      </c>
      <c r="D14" s="9">
        <v>118</v>
      </c>
      <c r="E14" s="9">
        <v>210</v>
      </c>
      <c r="F14" s="9">
        <v>399</v>
      </c>
      <c r="G14" s="9">
        <v>0</v>
      </c>
      <c r="H14" s="9">
        <v>47</v>
      </c>
      <c r="I14" s="9">
        <v>78</v>
      </c>
      <c r="J14" s="9">
        <v>226</v>
      </c>
      <c r="K14" s="9">
        <f>SUM(K5:K13)</f>
        <v>297</v>
      </c>
      <c r="L14" s="9">
        <v>0</v>
      </c>
    </row>
    <row r="15" spans="1:12" x14ac:dyDescent="0.25">
      <c r="A15" s="8"/>
      <c r="B15" s="8"/>
      <c r="C15" s="8"/>
      <c r="D15" s="8"/>
      <c r="E15" s="9">
        <v>382</v>
      </c>
      <c r="F15" s="9"/>
      <c r="G15" s="9"/>
      <c r="H15" s="9"/>
      <c r="I15" s="9"/>
      <c r="J15" s="9">
        <v>351</v>
      </c>
      <c r="K15" s="8"/>
      <c r="L15" s="8"/>
    </row>
    <row r="16" spans="1:12" x14ac:dyDescent="0.25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8" t="s">
        <v>14</v>
      </c>
      <c r="B17" s="8" t="s">
        <v>10</v>
      </c>
      <c r="C17" s="8">
        <v>10</v>
      </c>
      <c r="D17" s="8">
        <v>22</v>
      </c>
      <c r="E17" s="8">
        <v>41</v>
      </c>
      <c r="F17" s="8">
        <v>77</v>
      </c>
      <c r="G17" s="8">
        <v>0</v>
      </c>
      <c r="H17" s="8">
        <v>8</v>
      </c>
      <c r="I17" s="8">
        <v>16</v>
      </c>
      <c r="J17" s="8">
        <v>42</v>
      </c>
      <c r="K17" s="8">
        <v>52</v>
      </c>
      <c r="L17" s="8">
        <v>0</v>
      </c>
    </row>
    <row r="18" spans="1:12" x14ac:dyDescent="0.25">
      <c r="A18" s="8" t="s">
        <v>15</v>
      </c>
      <c r="B18" s="8" t="s">
        <v>10</v>
      </c>
      <c r="C18" s="8">
        <v>1</v>
      </c>
      <c r="D18" s="8">
        <v>3</v>
      </c>
      <c r="E18" s="8">
        <v>6</v>
      </c>
      <c r="F18" s="8">
        <v>11</v>
      </c>
      <c r="G18" s="8">
        <v>0</v>
      </c>
      <c r="H18" s="8">
        <v>1</v>
      </c>
      <c r="I18" s="8">
        <v>2</v>
      </c>
      <c r="J18" s="8">
        <v>3</v>
      </c>
      <c r="K18" s="8">
        <v>4</v>
      </c>
      <c r="L18" s="8">
        <v>0</v>
      </c>
    </row>
    <row r="19" spans="1:12" x14ac:dyDescent="0.25">
      <c r="A19" s="8" t="s">
        <v>16</v>
      </c>
      <c r="B19" s="8" t="s">
        <v>10</v>
      </c>
      <c r="C19" s="8">
        <v>4</v>
      </c>
      <c r="D19" s="8">
        <v>9</v>
      </c>
      <c r="E19" s="8">
        <v>16</v>
      </c>
      <c r="F19" s="8">
        <v>31</v>
      </c>
      <c r="G19" s="8">
        <v>0</v>
      </c>
      <c r="H19" s="8">
        <v>3</v>
      </c>
      <c r="I19" s="8">
        <v>8</v>
      </c>
      <c r="J19" s="8">
        <v>18</v>
      </c>
      <c r="K19" s="8">
        <v>22</v>
      </c>
      <c r="L19" s="8">
        <v>0</v>
      </c>
    </row>
    <row r="20" spans="1:12" x14ac:dyDescent="0.25">
      <c r="A20" s="8" t="s">
        <v>17</v>
      </c>
      <c r="B20" s="8" t="s">
        <v>10</v>
      </c>
      <c r="C20" s="8">
        <v>8</v>
      </c>
      <c r="D20" s="8">
        <v>16</v>
      </c>
      <c r="E20" s="8">
        <v>30</v>
      </c>
      <c r="F20" s="8">
        <v>56</v>
      </c>
      <c r="G20" s="8">
        <v>0</v>
      </c>
      <c r="H20" s="8">
        <v>5</v>
      </c>
      <c r="I20" s="8">
        <v>12</v>
      </c>
      <c r="J20" s="8">
        <v>35</v>
      </c>
      <c r="K20" s="8">
        <v>32</v>
      </c>
      <c r="L20" s="8">
        <v>0</v>
      </c>
    </row>
    <row r="21" spans="1:12" x14ac:dyDescent="0.25">
      <c r="A21" s="8" t="s">
        <v>18</v>
      </c>
      <c r="B21" s="8" t="s">
        <v>10</v>
      </c>
      <c r="C21" s="8">
        <v>7.0000000000000009</v>
      </c>
      <c r="D21" s="8">
        <v>15</v>
      </c>
      <c r="E21" s="8">
        <v>27</v>
      </c>
      <c r="F21" s="8">
        <v>51</v>
      </c>
      <c r="G21" s="8">
        <v>0</v>
      </c>
      <c r="H21" s="8">
        <v>4</v>
      </c>
      <c r="I21" s="8">
        <v>10</v>
      </c>
      <c r="J21" s="8">
        <v>28</v>
      </c>
      <c r="K21" s="8">
        <v>25</v>
      </c>
      <c r="L21" s="8">
        <v>0</v>
      </c>
    </row>
    <row r="22" spans="1:12" x14ac:dyDescent="0.25">
      <c r="A22" s="8" t="s">
        <v>19</v>
      </c>
      <c r="B22" s="8" t="s">
        <v>10</v>
      </c>
      <c r="C22" s="8">
        <v>12</v>
      </c>
      <c r="D22" s="8">
        <v>27</v>
      </c>
      <c r="E22" s="8">
        <v>49</v>
      </c>
      <c r="F22" s="8">
        <v>92</v>
      </c>
      <c r="G22" s="8">
        <v>0</v>
      </c>
      <c r="H22" s="8">
        <v>9</v>
      </c>
      <c r="I22" s="8">
        <v>18</v>
      </c>
      <c r="J22" s="8">
        <v>48</v>
      </c>
      <c r="K22" s="8">
        <v>50</v>
      </c>
      <c r="L22" s="8">
        <v>0</v>
      </c>
    </row>
    <row r="23" spans="1:12" x14ac:dyDescent="0.25">
      <c r="A23" s="8" t="s">
        <v>20</v>
      </c>
      <c r="B23" s="8" t="s">
        <v>10</v>
      </c>
      <c r="C23" s="8">
        <v>7.0000000000000009</v>
      </c>
      <c r="D23" s="8">
        <v>15</v>
      </c>
      <c r="E23" s="8">
        <v>27</v>
      </c>
      <c r="F23" s="8">
        <v>51</v>
      </c>
      <c r="G23" s="8">
        <v>0</v>
      </c>
      <c r="H23" s="8">
        <v>2</v>
      </c>
      <c r="I23" s="8">
        <v>15</v>
      </c>
      <c r="J23" s="8">
        <v>35</v>
      </c>
      <c r="K23" s="8">
        <v>48</v>
      </c>
      <c r="L23" s="8">
        <v>0</v>
      </c>
    </row>
    <row r="24" spans="1:12" x14ac:dyDescent="0.25">
      <c r="A24" s="8" t="s">
        <v>22</v>
      </c>
      <c r="B24" s="8" t="s">
        <v>10</v>
      </c>
      <c r="C24" s="8">
        <v>2</v>
      </c>
      <c r="D24" s="8">
        <v>5</v>
      </c>
      <c r="E24" s="8">
        <v>8</v>
      </c>
      <c r="F24" s="8">
        <v>15</v>
      </c>
      <c r="G24" s="8">
        <v>0</v>
      </c>
      <c r="H24" s="8">
        <v>1</v>
      </c>
      <c r="I24" s="8">
        <v>3</v>
      </c>
      <c r="J24" s="8">
        <v>6</v>
      </c>
      <c r="K24" s="8">
        <v>10</v>
      </c>
      <c r="L24" s="8">
        <v>0</v>
      </c>
    </row>
    <row r="25" spans="1:12" s="11" customFormat="1" x14ac:dyDescent="0.25">
      <c r="A25" s="9"/>
      <c r="B25" s="9"/>
      <c r="C25" s="9">
        <v>51</v>
      </c>
      <c r="D25" s="9">
        <v>112</v>
      </c>
      <c r="E25" s="9">
        <v>204</v>
      </c>
      <c r="F25" s="9">
        <v>384</v>
      </c>
      <c r="G25" s="9">
        <v>0</v>
      </c>
      <c r="H25" s="9">
        <v>33</v>
      </c>
      <c r="I25" s="9">
        <v>84</v>
      </c>
      <c r="J25" s="9">
        <v>215</v>
      </c>
      <c r="K25" s="9">
        <f>SUM(K17:K24)</f>
        <v>243</v>
      </c>
      <c r="L25" s="9">
        <v>0</v>
      </c>
    </row>
    <row r="26" spans="1:12" s="11" customFormat="1" x14ac:dyDescent="0.25">
      <c r="A26" s="9"/>
      <c r="B26" s="9"/>
      <c r="C26" s="9"/>
      <c r="D26" s="9"/>
      <c r="E26" s="9">
        <v>367</v>
      </c>
      <c r="F26" s="9"/>
      <c r="G26" s="9"/>
      <c r="H26" s="9"/>
      <c r="I26" s="9"/>
      <c r="J26" s="9">
        <v>332</v>
      </c>
      <c r="K26" s="9"/>
      <c r="L26" s="9"/>
    </row>
    <row r="27" spans="1:12" s="13" customFormat="1" x14ac:dyDescent="0.25">
      <c r="A27" s="14" t="s">
        <v>11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5">
      <c r="A28" s="12" t="s">
        <v>14</v>
      </c>
      <c r="B28" s="12" t="s">
        <v>11</v>
      </c>
      <c r="C28" s="12">
        <v>8</v>
      </c>
      <c r="D28" s="12">
        <v>18</v>
      </c>
      <c r="E28" s="12">
        <v>32</v>
      </c>
      <c r="F28" s="12">
        <v>62</v>
      </c>
      <c r="G28" s="12">
        <v>0</v>
      </c>
      <c r="H28" s="12">
        <v>6</v>
      </c>
      <c r="I28" s="12">
        <v>13</v>
      </c>
      <c r="J28" s="12">
        <v>25</v>
      </c>
      <c r="K28" s="12">
        <v>48</v>
      </c>
      <c r="L28" s="12">
        <v>0</v>
      </c>
    </row>
    <row r="29" spans="1:12" x14ac:dyDescent="0.25">
      <c r="A29" s="8" t="s">
        <v>15</v>
      </c>
      <c r="B29" s="8" t="s">
        <v>11</v>
      </c>
      <c r="C29" s="8">
        <v>1</v>
      </c>
      <c r="D29" s="8">
        <v>2</v>
      </c>
      <c r="E29" s="8">
        <v>3</v>
      </c>
      <c r="F29" s="8">
        <v>6</v>
      </c>
      <c r="G29" s="8">
        <v>0</v>
      </c>
      <c r="H29" s="8">
        <v>1</v>
      </c>
      <c r="I29" s="8">
        <v>1</v>
      </c>
      <c r="J29" s="8">
        <v>2</v>
      </c>
      <c r="K29" s="8">
        <v>3</v>
      </c>
      <c r="L29" s="8">
        <v>0</v>
      </c>
    </row>
    <row r="30" spans="1:12" x14ac:dyDescent="0.25">
      <c r="A30" s="8" t="s">
        <v>16</v>
      </c>
      <c r="B30" s="8" t="s">
        <v>11</v>
      </c>
      <c r="C30" s="8">
        <v>4</v>
      </c>
      <c r="D30" s="8">
        <v>9</v>
      </c>
      <c r="E30" s="8">
        <v>16</v>
      </c>
      <c r="F30" s="8">
        <v>31</v>
      </c>
      <c r="G30" s="8">
        <v>0</v>
      </c>
      <c r="H30" s="8">
        <v>3</v>
      </c>
      <c r="I30" s="8">
        <v>5</v>
      </c>
      <c r="J30" s="8">
        <v>15</v>
      </c>
      <c r="K30" s="8">
        <v>26</v>
      </c>
      <c r="L30" s="8">
        <v>0</v>
      </c>
    </row>
    <row r="31" spans="1:12" x14ac:dyDescent="0.25">
      <c r="A31" s="8" t="s">
        <v>17</v>
      </c>
      <c r="B31" s="8" t="s">
        <v>11</v>
      </c>
      <c r="C31" s="8">
        <v>7.0000000000000009</v>
      </c>
      <c r="D31" s="8">
        <v>15</v>
      </c>
      <c r="E31" s="8">
        <v>27</v>
      </c>
      <c r="F31" s="8">
        <v>51</v>
      </c>
      <c r="G31" s="8">
        <v>0</v>
      </c>
      <c r="H31" s="8">
        <v>5</v>
      </c>
      <c r="I31" s="8">
        <v>12</v>
      </c>
      <c r="J31" s="8">
        <v>28</v>
      </c>
      <c r="K31" s="8">
        <v>55</v>
      </c>
      <c r="L31" s="8">
        <v>0</v>
      </c>
    </row>
    <row r="32" spans="1:12" x14ac:dyDescent="0.25">
      <c r="A32" s="8" t="s">
        <v>18</v>
      </c>
      <c r="B32" s="8" t="s">
        <v>11</v>
      </c>
      <c r="C32" s="8">
        <v>7.0000000000000009</v>
      </c>
      <c r="D32" s="8">
        <v>15</v>
      </c>
      <c r="E32" s="8">
        <v>27</v>
      </c>
      <c r="F32" s="8">
        <v>51</v>
      </c>
      <c r="G32" s="8">
        <v>0</v>
      </c>
      <c r="H32" s="8">
        <v>6</v>
      </c>
      <c r="I32" s="8">
        <v>13</v>
      </c>
      <c r="J32" s="8">
        <v>32</v>
      </c>
      <c r="K32" s="8">
        <v>49</v>
      </c>
      <c r="L32" s="8">
        <v>0</v>
      </c>
    </row>
    <row r="33" spans="1:12" x14ac:dyDescent="0.25">
      <c r="A33" s="8" t="s">
        <v>19</v>
      </c>
      <c r="B33" s="8" t="s">
        <v>11</v>
      </c>
      <c r="C33" s="8">
        <v>12</v>
      </c>
      <c r="D33" s="8">
        <v>27</v>
      </c>
      <c r="E33" s="8">
        <v>48</v>
      </c>
      <c r="F33" s="8">
        <v>93</v>
      </c>
      <c r="G33" s="8">
        <v>0</v>
      </c>
      <c r="H33" s="8">
        <v>11</v>
      </c>
      <c r="I33" s="8">
        <v>22</v>
      </c>
      <c r="J33" s="8">
        <v>55</v>
      </c>
      <c r="K33" s="8">
        <v>76</v>
      </c>
      <c r="L33" s="8">
        <v>0</v>
      </c>
    </row>
    <row r="34" spans="1:12" x14ac:dyDescent="0.25">
      <c r="A34" s="8" t="s">
        <v>20</v>
      </c>
      <c r="B34" s="8" t="s">
        <v>11</v>
      </c>
      <c r="C34" s="8">
        <v>7.0000000000000009</v>
      </c>
      <c r="D34" s="8">
        <v>15</v>
      </c>
      <c r="E34" s="8">
        <v>27</v>
      </c>
      <c r="F34" s="8">
        <v>51</v>
      </c>
      <c r="G34" s="8">
        <v>0</v>
      </c>
      <c r="H34" s="8">
        <v>4</v>
      </c>
      <c r="I34" s="8">
        <v>11</v>
      </c>
      <c r="J34" s="8">
        <v>38</v>
      </c>
      <c r="K34" s="8">
        <v>47</v>
      </c>
      <c r="L34" s="8">
        <v>0</v>
      </c>
    </row>
    <row r="35" spans="1:12" x14ac:dyDescent="0.25">
      <c r="A35" s="8" t="s">
        <v>21</v>
      </c>
      <c r="B35" s="8" t="s">
        <v>11</v>
      </c>
      <c r="C35" s="8">
        <v>1</v>
      </c>
      <c r="D35" s="8">
        <v>3</v>
      </c>
      <c r="E35" s="8">
        <v>6</v>
      </c>
      <c r="F35" s="8">
        <v>10</v>
      </c>
      <c r="G35" s="8">
        <v>0</v>
      </c>
      <c r="H35" s="8">
        <v>1</v>
      </c>
      <c r="I35" s="8">
        <v>1</v>
      </c>
      <c r="J35" s="8">
        <v>2</v>
      </c>
      <c r="K35" s="8">
        <v>4</v>
      </c>
      <c r="L35" s="8">
        <v>0</v>
      </c>
    </row>
    <row r="36" spans="1:12" x14ac:dyDescent="0.25">
      <c r="A36" s="8" t="s">
        <v>22</v>
      </c>
      <c r="B36" s="8" t="s">
        <v>11</v>
      </c>
      <c r="C36" s="8">
        <v>4</v>
      </c>
      <c r="D36" s="8">
        <v>9</v>
      </c>
      <c r="E36" s="8">
        <v>16</v>
      </c>
      <c r="F36" s="8">
        <v>31</v>
      </c>
      <c r="G36" s="8">
        <v>0</v>
      </c>
      <c r="H36" s="8">
        <v>2</v>
      </c>
      <c r="I36" s="8">
        <v>6</v>
      </c>
      <c r="J36" s="8">
        <v>11</v>
      </c>
      <c r="K36" s="8">
        <v>21</v>
      </c>
      <c r="L36" s="8">
        <v>0</v>
      </c>
    </row>
    <row r="37" spans="1:12" s="11" customFormat="1" x14ac:dyDescent="0.25">
      <c r="A37" s="9"/>
      <c r="B37" s="9"/>
      <c r="C37" s="9">
        <v>51</v>
      </c>
      <c r="D37" s="9">
        <v>113</v>
      </c>
      <c r="E37" s="9">
        <v>202</v>
      </c>
      <c r="F37" s="9">
        <v>386</v>
      </c>
      <c r="G37" s="9">
        <v>0</v>
      </c>
      <c r="H37" s="9">
        <v>39</v>
      </c>
      <c r="I37" s="9">
        <v>84</v>
      </c>
      <c r="J37" s="9">
        <v>208</v>
      </c>
      <c r="K37" s="9">
        <f>SUM(K28:K36)</f>
        <v>329</v>
      </c>
      <c r="L37" s="9">
        <v>0</v>
      </c>
    </row>
    <row r="38" spans="1:12" s="11" customFormat="1" x14ac:dyDescent="0.25">
      <c r="A38" s="9"/>
      <c r="B38" s="9"/>
      <c r="C38" s="9"/>
      <c r="D38" s="9"/>
      <c r="E38" s="9">
        <v>366</v>
      </c>
      <c r="F38" s="9"/>
      <c r="G38" s="9"/>
      <c r="H38" s="9"/>
      <c r="I38" s="9"/>
      <c r="J38" s="9">
        <v>331</v>
      </c>
      <c r="K38" s="9"/>
      <c r="L38" s="9"/>
    </row>
    <row r="39" spans="1:12" x14ac:dyDescent="0.25">
      <c r="A39" s="15" t="s">
        <v>12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2" x14ac:dyDescent="0.25">
      <c r="A40" s="8" t="s">
        <v>14</v>
      </c>
      <c r="B40" s="8" t="s">
        <v>12</v>
      </c>
      <c r="C40" s="8">
        <v>8</v>
      </c>
      <c r="D40" s="8">
        <v>18</v>
      </c>
      <c r="E40" s="8">
        <v>32</v>
      </c>
      <c r="F40" s="8">
        <v>62</v>
      </c>
      <c r="G40" s="8">
        <v>0</v>
      </c>
      <c r="H40" s="8">
        <v>6</v>
      </c>
      <c r="I40" s="8">
        <v>14</v>
      </c>
      <c r="J40" s="8">
        <v>32</v>
      </c>
      <c r="K40" s="8">
        <v>46</v>
      </c>
      <c r="L40" s="8">
        <v>0</v>
      </c>
    </row>
    <row r="41" spans="1:12" x14ac:dyDescent="0.25">
      <c r="A41" s="8" t="s">
        <v>16</v>
      </c>
      <c r="B41" s="8" t="s">
        <v>12</v>
      </c>
      <c r="C41" s="8">
        <v>4</v>
      </c>
      <c r="D41" s="8">
        <v>9</v>
      </c>
      <c r="E41" s="8">
        <v>16</v>
      </c>
      <c r="F41" s="8">
        <v>31</v>
      </c>
      <c r="G41" s="8">
        <v>0</v>
      </c>
      <c r="H41" s="8">
        <v>3</v>
      </c>
      <c r="I41" s="8">
        <v>6</v>
      </c>
      <c r="J41" s="8">
        <v>11</v>
      </c>
      <c r="K41" s="8">
        <v>26</v>
      </c>
      <c r="L41" s="8">
        <v>0</v>
      </c>
    </row>
    <row r="42" spans="1:12" x14ac:dyDescent="0.25">
      <c r="A42" s="8" t="s">
        <v>17</v>
      </c>
      <c r="B42" s="8" t="s">
        <v>12</v>
      </c>
      <c r="C42" s="8">
        <v>4</v>
      </c>
      <c r="D42" s="8">
        <v>9</v>
      </c>
      <c r="E42" s="8">
        <v>16</v>
      </c>
      <c r="F42" s="8">
        <v>31</v>
      </c>
      <c r="G42" s="8">
        <v>0</v>
      </c>
      <c r="H42" s="8">
        <v>2</v>
      </c>
      <c r="I42" s="8">
        <v>5</v>
      </c>
      <c r="J42" s="8">
        <v>11</v>
      </c>
      <c r="K42" s="8">
        <v>9</v>
      </c>
      <c r="L42" s="8">
        <v>0</v>
      </c>
    </row>
    <row r="43" spans="1:12" x14ac:dyDescent="0.25">
      <c r="A43" s="8" t="s">
        <v>18</v>
      </c>
      <c r="B43" s="8" t="s">
        <v>12</v>
      </c>
      <c r="C43" s="8">
        <v>7.0000000000000009</v>
      </c>
      <c r="D43" s="8">
        <v>15</v>
      </c>
      <c r="E43" s="8">
        <v>27</v>
      </c>
      <c r="F43" s="8">
        <v>51</v>
      </c>
      <c r="G43" s="8">
        <v>0</v>
      </c>
      <c r="H43" s="8">
        <v>7.0000000000000009</v>
      </c>
      <c r="I43" s="8">
        <v>15</v>
      </c>
      <c r="J43" s="8">
        <v>38</v>
      </c>
      <c r="K43" s="8">
        <v>40</v>
      </c>
      <c r="L43" s="8">
        <v>0</v>
      </c>
    </row>
    <row r="44" spans="1:12" x14ac:dyDescent="0.25">
      <c r="A44" s="8" t="s">
        <v>19</v>
      </c>
      <c r="B44" s="8" t="s">
        <v>12</v>
      </c>
      <c r="C44" s="8">
        <v>25</v>
      </c>
      <c r="D44" s="8">
        <v>54</v>
      </c>
      <c r="E44" s="8">
        <v>98</v>
      </c>
      <c r="F44" s="8">
        <v>183</v>
      </c>
      <c r="G44" s="8">
        <v>0</v>
      </c>
      <c r="H44" s="8">
        <v>23</v>
      </c>
      <c r="I44" s="8">
        <v>50</v>
      </c>
      <c r="J44" s="8">
        <v>98</v>
      </c>
      <c r="K44" s="8">
        <v>161</v>
      </c>
      <c r="L44" s="8">
        <v>0</v>
      </c>
    </row>
    <row r="45" spans="1:12" x14ac:dyDescent="0.25">
      <c r="A45" s="8" t="s">
        <v>20</v>
      </c>
      <c r="B45" s="8" t="s">
        <v>12</v>
      </c>
      <c r="C45" s="8">
        <v>7.0000000000000009</v>
      </c>
      <c r="D45" s="8">
        <v>15</v>
      </c>
      <c r="E45" s="8">
        <v>27</v>
      </c>
      <c r="F45" s="8">
        <v>51</v>
      </c>
      <c r="G45" s="8">
        <v>0</v>
      </c>
      <c r="H45" s="8">
        <v>7.0000000000000009</v>
      </c>
      <c r="I45" s="8">
        <v>15</v>
      </c>
      <c r="J45" s="8">
        <v>27</v>
      </c>
      <c r="K45" s="8">
        <v>51</v>
      </c>
      <c r="L45" s="8">
        <v>0</v>
      </c>
    </row>
    <row r="46" spans="1:12" x14ac:dyDescent="0.25">
      <c r="A46" s="8" t="s">
        <v>21</v>
      </c>
      <c r="B46" s="8" t="s">
        <v>12</v>
      </c>
      <c r="C46" s="8">
        <v>7.0000000000000009</v>
      </c>
      <c r="D46" s="8">
        <v>15</v>
      </c>
      <c r="E46" s="8">
        <v>27</v>
      </c>
      <c r="F46" s="8">
        <v>51</v>
      </c>
      <c r="G46" s="8">
        <v>0</v>
      </c>
      <c r="H46" s="8">
        <v>5</v>
      </c>
      <c r="I46" s="8">
        <v>10</v>
      </c>
      <c r="J46" s="8">
        <v>15</v>
      </c>
      <c r="K46" s="8">
        <v>10</v>
      </c>
      <c r="L46" s="8">
        <v>0</v>
      </c>
    </row>
    <row r="47" spans="1:12" x14ac:dyDescent="0.25">
      <c r="A47" s="8" t="s">
        <v>22</v>
      </c>
      <c r="B47" s="8" t="s">
        <v>12</v>
      </c>
      <c r="C47" s="8">
        <v>11</v>
      </c>
      <c r="D47" s="8">
        <v>23</v>
      </c>
      <c r="E47" s="8">
        <v>43</v>
      </c>
      <c r="F47" s="8">
        <v>79</v>
      </c>
      <c r="G47" s="8">
        <v>0</v>
      </c>
      <c r="H47" s="8">
        <v>7</v>
      </c>
      <c r="I47" s="8">
        <v>15</v>
      </c>
      <c r="J47" s="8">
        <v>42</v>
      </c>
      <c r="K47" s="8">
        <v>64</v>
      </c>
      <c r="L47" s="8">
        <v>0</v>
      </c>
    </row>
    <row r="48" spans="1:12" s="11" customFormat="1" x14ac:dyDescent="0.25">
      <c r="A48" s="9"/>
      <c r="B48" s="9"/>
      <c r="C48" s="9">
        <v>73</v>
      </c>
      <c r="D48" s="9">
        <v>158</v>
      </c>
      <c r="E48" s="9">
        <v>286</v>
      </c>
      <c r="F48" s="9">
        <v>539</v>
      </c>
      <c r="G48" s="9">
        <v>0</v>
      </c>
      <c r="H48" s="9">
        <f>SUM(H40:H47)</f>
        <v>60</v>
      </c>
      <c r="I48" s="9">
        <f>SUM(I40:I47)</f>
        <v>130</v>
      </c>
      <c r="J48" s="9">
        <f>SUM(J40:J47)</f>
        <v>274</v>
      </c>
      <c r="K48" s="9">
        <f>SUM(K40:K47)</f>
        <v>407</v>
      </c>
      <c r="L48" s="9">
        <v>0</v>
      </c>
    </row>
    <row r="49" spans="1:12" s="11" customFormat="1" x14ac:dyDescent="0.25">
      <c r="A49" s="9"/>
      <c r="B49" s="9"/>
      <c r="C49" s="9"/>
      <c r="D49" s="9"/>
      <c r="E49" s="9">
        <v>517</v>
      </c>
      <c r="F49" s="9"/>
      <c r="G49" s="9"/>
      <c r="H49" s="9"/>
      <c r="I49" s="9"/>
      <c r="J49" s="9">
        <f>H48+I48+J48</f>
        <v>464</v>
      </c>
      <c r="K49" s="9"/>
      <c r="L49" s="9"/>
    </row>
    <row r="50" spans="1:12" x14ac:dyDescent="0.25">
      <c r="A50" s="15" t="s">
        <v>13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</row>
    <row r="51" spans="1:12" x14ac:dyDescent="0.25">
      <c r="A51" s="8" t="s">
        <v>15</v>
      </c>
      <c r="B51" s="8" t="s">
        <v>13</v>
      </c>
      <c r="C51" s="8">
        <v>3</v>
      </c>
      <c r="D51" s="8">
        <v>8</v>
      </c>
      <c r="E51" s="8">
        <v>13</v>
      </c>
      <c r="F51" s="8">
        <v>26</v>
      </c>
      <c r="G51" s="8">
        <v>0</v>
      </c>
      <c r="H51" s="8">
        <v>2</v>
      </c>
      <c r="I51" s="8">
        <v>4</v>
      </c>
      <c r="J51" s="8">
        <v>7</v>
      </c>
      <c r="K51" s="8">
        <v>17</v>
      </c>
      <c r="L51" s="8">
        <v>0</v>
      </c>
    </row>
    <row r="52" spans="1:12" x14ac:dyDescent="0.25">
      <c r="A52" s="8" t="s">
        <v>17</v>
      </c>
      <c r="B52" s="8" t="s">
        <v>13</v>
      </c>
      <c r="C52" s="8">
        <v>3</v>
      </c>
      <c r="D52" s="8">
        <v>6</v>
      </c>
      <c r="E52" s="8">
        <v>11</v>
      </c>
      <c r="F52" s="8">
        <v>20</v>
      </c>
      <c r="G52" s="8">
        <v>0</v>
      </c>
      <c r="H52" s="8">
        <v>2</v>
      </c>
      <c r="I52" s="8">
        <v>5</v>
      </c>
      <c r="J52" s="8">
        <v>14</v>
      </c>
      <c r="K52" s="8">
        <v>16</v>
      </c>
      <c r="L52" s="8">
        <v>0</v>
      </c>
    </row>
    <row r="53" spans="1:12" x14ac:dyDescent="0.25">
      <c r="A53" s="8" t="s">
        <v>18</v>
      </c>
      <c r="B53" s="8" t="s">
        <v>13</v>
      </c>
      <c r="C53" s="8">
        <v>7.0000000000000009</v>
      </c>
      <c r="D53" s="8">
        <v>15</v>
      </c>
      <c r="E53" s="8">
        <v>27</v>
      </c>
      <c r="F53" s="8">
        <v>51</v>
      </c>
      <c r="G53" s="8">
        <v>0</v>
      </c>
      <c r="H53" s="8">
        <v>6</v>
      </c>
      <c r="I53" s="8">
        <v>12</v>
      </c>
      <c r="J53" s="8">
        <v>32</v>
      </c>
      <c r="K53" s="8">
        <v>47</v>
      </c>
      <c r="L53" s="8">
        <v>0</v>
      </c>
    </row>
    <row r="54" spans="1:12" x14ac:dyDescent="0.25">
      <c r="A54" s="8" t="s">
        <v>19</v>
      </c>
      <c r="B54" s="8" t="s">
        <v>13</v>
      </c>
      <c r="C54" s="8">
        <v>8</v>
      </c>
      <c r="D54" s="8">
        <v>18</v>
      </c>
      <c r="E54" s="8">
        <v>32</v>
      </c>
      <c r="F54" s="8">
        <v>62</v>
      </c>
      <c r="G54" s="8">
        <v>0</v>
      </c>
      <c r="H54" s="8">
        <v>5</v>
      </c>
      <c r="I54" s="8">
        <v>15</v>
      </c>
      <c r="J54" s="8">
        <v>38</v>
      </c>
      <c r="K54" s="8">
        <v>56</v>
      </c>
      <c r="L54" s="8">
        <v>0</v>
      </c>
    </row>
    <row r="55" spans="1:12" x14ac:dyDescent="0.25">
      <c r="A55" s="8" t="s">
        <v>20</v>
      </c>
      <c r="B55" s="8" t="s">
        <v>13</v>
      </c>
      <c r="C55" s="8">
        <v>4</v>
      </c>
      <c r="D55" s="8">
        <v>9</v>
      </c>
      <c r="E55" s="8">
        <v>16</v>
      </c>
      <c r="F55" s="8">
        <v>31</v>
      </c>
      <c r="G55" s="8">
        <v>0</v>
      </c>
      <c r="H55" s="8">
        <v>3</v>
      </c>
      <c r="I55" s="8">
        <v>7</v>
      </c>
      <c r="J55" s="8">
        <v>19</v>
      </c>
      <c r="K55" s="8">
        <v>26</v>
      </c>
      <c r="L55" s="8">
        <v>0</v>
      </c>
    </row>
    <row r="56" spans="1:12" x14ac:dyDescent="0.25">
      <c r="A56" s="8" t="s">
        <v>21</v>
      </c>
      <c r="B56" s="8" t="s">
        <v>13</v>
      </c>
      <c r="C56" s="8">
        <v>3</v>
      </c>
      <c r="D56" s="8">
        <v>8</v>
      </c>
      <c r="E56" s="8">
        <v>13</v>
      </c>
      <c r="F56" s="8">
        <v>26</v>
      </c>
      <c r="G56" s="8">
        <v>0</v>
      </c>
      <c r="H56" s="8">
        <v>2</v>
      </c>
      <c r="I56" s="8">
        <v>5</v>
      </c>
      <c r="J56" s="8">
        <v>10</v>
      </c>
      <c r="K56" s="8">
        <v>18</v>
      </c>
      <c r="L56" s="8">
        <v>0</v>
      </c>
    </row>
    <row r="57" spans="1:12" x14ac:dyDescent="0.25">
      <c r="A57" s="8" t="s">
        <v>22</v>
      </c>
      <c r="B57" s="8" t="s">
        <v>13</v>
      </c>
      <c r="C57" s="8">
        <v>4</v>
      </c>
      <c r="D57" s="8">
        <v>9</v>
      </c>
      <c r="E57" s="8">
        <v>16</v>
      </c>
      <c r="F57" s="8">
        <v>29</v>
      </c>
      <c r="G57" s="8">
        <v>0</v>
      </c>
      <c r="H57" s="8">
        <v>2</v>
      </c>
      <c r="I57" s="8">
        <v>6</v>
      </c>
      <c r="J57" s="8">
        <v>14</v>
      </c>
      <c r="K57" s="8">
        <v>52</v>
      </c>
      <c r="L57" s="8">
        <v>0</v>
      </c>
    </row>
    <row r="58" spans="1:12" s="11" customFormat="1" x14ac:dyDescent="0.25">
      <c r="A58" s="9"/>
      <c r="B58" s="9"/>
      <c r="C58" s="9">
        <v>32</v>
      </c>
      <c r="D58" s="9">
        <v>73</v>
      </c>
      <c r="E58" s="9">
        <v>128</v>
      </c>
      <c r="F58" s="9">
        <v>245</v>
      </c>
      <c r="G58" s="9">
        <v>0</v>
      </c>
      <c r="H58" s="9">
        <v>22</v>
      </c>
      <c r="I58" s="9">
        <v>54</v>
      </c>
      <c r="J58" s="9">
        <v>134</v>
      </c>
      <c r="K58" s="9">
        <f>SUM(K51:K57)</f>
        <v>232</v>
      </c>
      <c r="L58" s="9">
        <v>0</v>
      </c>
    </row>
    <row r="59" spans="1:12" s="11" customFormat="1" x14ac:dyDescent="0.25">
      <c r="A59" s="9"/>
      <c r="B59" s="9"/>
      <c r="C59" s="9"/>
      <c r="D59" s="9"/>
      <c r="E59" s="9">
        <v>233</v>
      </c>
      <c r="F59" s="9"/>
      <c r="G59" s="9"/>
      <c r="H59" s="9"/>
      <c r="I59" s="9"/>
      <c r="J59" s="9">
        <v>210</v>
      </c>
      <c r="K59" s="9"/>
      <c r="L59" s="9"/>
    </row>
  </sheetData>
  <mergeCells count="10">
    <mergeCell ref="A16:L16"/>
    <mergeCell ref="A27:L27"/>
    <mergeCell ref="A39:L39"/>
    <mergeCell ref="A50:L50"/>
    <mergeCell ref="A1:L1"/>
    <mergeCell ref="A2:L2"/>
    <mergeCell ref="A3:A4"/>
    <mergeCell ref="B3:B4"/>
    <mergeCell ref="C3:G3"/>
    <mergeCell ref="H3:L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1000"/>
  <sheetViews>
    <sheetView workbookViewId="0">
      <selection activeCell="D4" sqref="D4"/>
    </sheetView>
  </sheetViews>
  <sheetFormatPr defaultColWidth="14.42578125" defaultRowHeight="15" customHeight="1" x14ac:dyDescent="0.25"/>
  <cols>
    <col min="1" max="1" width="29.140625" customWidth="1"/>
  </cols>
  <sheetData>
    <row r="1" spans="1:21" x14ac:dyDescent="0.25">
      <c r="A1" s="22" t="s">
        <v>0</v>
      </c>
      <c r="B1" s="23"/>
      <c r="C1" s="23"/>
      <c r="D1" s="23"/>
      <c r="E1" s="23"/>
      <c r="F1" s="2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3"/>
      <c r="B2" s="2"/>
      <c r="C2" s="2"/>
      <c r="D2" s="2">
        <v>472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 x14ac:dyDescent="0.25">
      <c r="A3" s="1" t="s">
        <v>23</v>
      </c>
      <c r="B3" s="1" t="s">
        <v>13</v>
      </c>
      <c r="C3" s="1" t="s">
        <v>12</v>
      </c>
      <c r="D3" s="1" t="s">
        <v>11</v>
      </c>
      <c r="E3" s="1" t="s">
        <v>10</v>
      </c>
      <c r="F3" s="1" t="s">
        <v>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66.75" customHeight="1" x14ac:dyDescent="0.25">
      <c r="A4" s="1" t="s">
        <v>24</v>
      </c>
      <c r="B4" s="1">
        <v>210</v>
      </c>
      <c r="C4" s="1">
        <v>464</v>
      </c>
      <c r="D4" s="1">
        <v>331</v>
      </c>
      <c r="E4" s="1">
        <v>332</v>
      </c>
      <c r="F4" s="1">
        <v>351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72.75" customHeight="1" x14ac:dyDescent="0.25">
      <c r="A5" s="1" t="s">
        <v>25</v>
      </c>
      <c r="B5" s="1">
        <v>233</v>
      </c>
      <c r="C5" s="1">
        <v>517</v>
      </c>
      <c r="D5" s="1">
        <v>366</v>
      </c>
      <c r="E5" s="1">
        <v>367</v>
      </c>
      <c r="F5" s="1">
        <v>382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10.25" x14ac:dyDescent="0.25">
      <c r="A7" s="1" t="s">
        <v>26</v>
      </c>
      <c r="B7" s="4">
        <f t="shared" ref="B7:F7" si="0">(B4/B5)*100</f>
        <v>90.128755364806864</v>
      </c>
      <c r="C7" s="4">
        <f t="shared" si="0"/>
        <v>89.748549323017414</v>
      </c>
      <c r="D7" s="4">
        <f t="shared" si="0"/>
        <v>90.437158469945359</v>
      </c>
      <c r="E7" s="4">
        <f t="shared" si="0"/>
        <v>90.463215258855584</v>
      </c>
      <c r="F7" s="4">
        <f t="shared" si="0"/>
        <v>91.8848167539267</v>
      </c>
      <c r="G7" s="5">
        <f>AVERAGE(B7:F7)</f>
        <v>90.532499034110387</v>
      </c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2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2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2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2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2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2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2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2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2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2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2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2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2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2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2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2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2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2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x14ac:dyDescent="0.2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2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2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x14ac:dyDescent="0.2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x14ac:dyDescent="0.2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x14ac:dyDescent="0.2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x14ac:dyDescent="0.2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2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2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x14ac:dyDescent="0.2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x14ac:dyDescent="0.2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x14ac:dyDescent="0.2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x14ac:dyDescent="0.2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2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2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2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2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x14ac:dyDescent="0.2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x14ac:dyDescent="0.2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x14ac:dyDescent="0.2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x14ac:dyDescent="0.2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2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25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x14ac:dyDescent="0.25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x14ac:dyDescent="0.25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x14ac:dyDescent="0.25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x14ac:dyDescent="0.25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x14ac:dyDescent="0.25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25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25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x14ac:dyDescent="0.25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x14ac:dyDescent="0.25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x14ac:dyDescent="0.25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x14ac:dyDescent="0.25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x14ac:dyDescent="0.25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2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25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x14ac:dyDescent="0.2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x14ac:dyDescent="0.2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2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2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x14ac:dyDescent="0.2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x14ac:dyDescent="0.2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2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2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x14ac:dyDescent="0.2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x14ac:dyDescent="0.2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2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2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x14ac:dyDescent="0.2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x14ac:dyDescent="0.2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x14ac:dyDescent="0.2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2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2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x14ac:dyDescent="0.2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x14ac:dyDescent="0.2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x14ac:dyDescent="0.2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2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2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x14ac:dyDescent="0.2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x14ac:dyDescent="0.2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x14ac:dyDescent="0.2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2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x14ac:dyDescent="0.2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x14ac:dyDescent="0.2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x14ac:dyDescent="0.2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x14ac:dyDescent="0.2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2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2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x14ac:dyDescent="0.2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x14ac:dyDescent="0.2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x14ac:dyDescent="0.2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x14ac:dyDescent="0.2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2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2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x14ac:dyDescent="0.2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x14ac:dyDescent="0.2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x14ac:dyDescent="0.2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2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2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x14ac:dyDescent="0.2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2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2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2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x14ac:dyDescent="0.2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x14ac:dyDescent="0.25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25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2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x14ac:dyDescent="0.2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x14ac:dyDescent="0.25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x14ac:dyDescent="0.25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x14ac:dyDescent="0.25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x14ac:dyDescent="0.25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x14ac:dyDescent="0.25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x14ac:dyDescent="0.25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x14ac:dyDescent="0.25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x14ac:dyDescent="0.25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x14ac:dyDescent="0.25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x14ac:dyDescent="0.25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x14ac:dyDescent="0.2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x14ac:dyDescent="0.25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x14ac:dyDescent="0.25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x14ac:dyDescent="0.25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25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25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25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25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x14ac:dyDescent="0.25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x14ac:dyDescent="0.25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x14ac:dyDescent="0.25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25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25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x14ac:dyDescent="0.25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x14ac:dyDescent="0.25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x14ac:dyDescent="0.25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x14ac:dyDescent="0.2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x14ac:dyDescent="0.2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x14ac:dyDescent="0.25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x14ac:dyDescent="0.25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x14ac:dyDescent="0.25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x14ac:dyDescent="0.25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x14ac:dyDescent="0.25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x14ac:dyDescent="0.25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x14ac:dyDescent="0.25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x14ac:dyDescent="0.25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x14ac:dyDescent="0.25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x14ac:dyDescent="0.25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25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x14ac:dyDescent="0.25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x14ac:dyDescent="0.25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x14ac:dyDescent="0.25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x14ac:dyDescent="0.25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x14ac:dyDescent="0.25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x14ac:dyDescent="0.25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x14ac:dyDescent="0.25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x14ac:dyDescent="0.25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x14ac:dyDescent="0.25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x14ac:dyDescent="0.25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x14ac:dyDescent="0.25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x14ac:dyDescent="0.25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x14ac:dyDescent="0.25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x14ac:dyDescent="0.25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x14ac:dyDescent="0.25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x14ac:dyDescent="0.25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x14ac:dyDescent="0.25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x14ac:dyDescent="0.25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x14ac:dyDescent="0.25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x14ac:dyDescent="0.25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x14ac:dyDescent="0.25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x14ac:dyDescent="0.25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x14ac:dyDescent="0.25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x14ac:dyDescent="0.25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x14ac:dyDescent="0.25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x14ac:dyDescent="0.25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x14ac:dyDescent="0.25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x14ac:dyDescent="0.25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x14ac:dyDescent="0.25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x14ac:dyDescent="0.25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x14ac:dyDescent="0.25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x14ac:dyDescent="0.25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x14ac:dyDescent="0.25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x14ac:dyDescent="0.25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x14ac:dyDescent="0.25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x14ac:dyDescent="0.25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x14ac:dyDescent="0.25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x14ac:dyDescent="0.25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x14ac:dyDescent="0.25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x14ac:dyDescent="0.25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x14ac:dyDescent="0.25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x14ac:dyDescent="0.25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x14ac:dyDescent="0.25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x14ac:dyDescent="0.25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x14ac:dyDescent="0.25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x14ac:dyDescent="0.25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x14ac:dyDescent="0.25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x14ac:dyDescent="0.25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x14ac:dyDescent="0.25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x14ac:dyDescent="0.25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x14ac:dyDescent="0.25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x14ac:dyDescent="0.25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x14ac:dyDescent="0.25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x14ac:dyDescent="0.25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x14ac:dyDescent="0.25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x14ac:dyDescent="0.25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x14ac:dyDescent="0.25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x14ac:dyDescent="0.25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x14ac:dyDescent="0.25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x14ac:dyDescent="0.25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x14ac:dyDescent="0.25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x14ac:dyDescent="0.25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x14ac:dyDescent="0.25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x14ac:dyDescent="0.25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x14ac:dyDescent="0.25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x14ac:dyDescent="0.25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x14ac:dyDescent="0.25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x14ac:dyDescent="0.25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x14ac:dyDescent="0.25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x14ac:dyDescent="0.25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x14ac:dyDescent="0.25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x14ac:dyDescent="0.25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x14ac:dyDescent="0.25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x14ac:dyDescent="0.25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x14ac:dyDescent="0.25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x14ac:dyDescent="0.25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x14ac:dyDescent="0.25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x14ac:dyDescent="0.25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x14ac:dyDescent="0.25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x14ac:dyDescent="0.25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x14ac:dyDescent="0.25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x14ac:dyDescent="0.25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x14ac:dyDescent="0.25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x14ac:dyDescent="0.25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x14ac:dyDescent="0.25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x14ac:dyDescent="0.25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x14ac:dyDescent="0.25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x14ac:dyDescent="0.25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x14ac:dyDescent="0.25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x14ac:dyDescent="0.25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x14ac:dyDescent="0.25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x14ac:dyDescent="0.25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x14ac:dyDescent="0.25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x14ac:dyDescent="0.25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x14ac:dyDescent="0.25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x14ac:dyDescent="0.25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x14ac:dyDescent="0.25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x14ac:dyDescent="0.25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x14ac:dyDescent="0.25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x14ac:dyDescent="0.25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x14ac:dyDescent="0.25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x14ac:dyDescent="0.25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x14ac:dyDescent="0.25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x14ac:dyDescent="0.25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x14ac:dyDescent="0.25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x14ac:dyDescent="0.25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x14ac:dyDescent="0.25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x14ac:dyDescent="0.25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x14ac:dyDescent="0.25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x14ac:dyDescent="0.25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x14ac:dyDescent="0.25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x14ac:dyDescent="0.25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x14ac:dyDescent="0.25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x14ac:dyDescent="0.25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x14ac:dyDescent="0.25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x14ac:dyDescent="0.25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x14ac:dyDescent="0.25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x14ac:dyDescent="0.25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x14ac:dyDescent="0.25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x14ac:dyDescent="0.25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x14ac:dyDescent="0.25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x14ac:dyDescent="0.25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x14ac:dyDescent="0.25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x14ac:dyDescent="0.25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x14ac:dyDescent="0.25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x14ac:dyDescent="0.25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x14ac:dyDescent="0.25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x14ac:dyDescent="0.25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x14ac:dyDescent="0.25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x14ac:dyDescent="0.25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x14ac:dyDescent="0.25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x14ac:dyDescent="0.25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x14ac:dyDescent="0.25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x14ac:dyDescent="0.25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x14ac:dyDescent="0.25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x14ac:dyDescent="0.25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x14ac:dyDescent="0.25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x14ac:dyDescent="0.25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x14ac:dyDescent="0.25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x14ac:dyDescent="0.25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x14ac:dyDescent="0.25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x14ac:dyDescent="0.25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x14ac:dyDescent="0.25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x14ac:dyDescent="0.25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x14ac:dyDescent="0.25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x14ac:dyDescent="0.25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x14ac:dyDescent="0.25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x14ac:dyDescent="0.25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x14ac:dyDescent="0.25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x14ac:dyDescent="0.25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x14ac:dyDescent="0.25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x14ac:dyDescent="0.25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x14ac:dyDescent="0.25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x14ac:dyDescent="0.25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x14ac:dyDescent="0.25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x14ac:dyDescent="0.25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x14ac:dyDescent="0.25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x14ac:dyDescent="0.25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x14ac:dyDescent="0.25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x14ac:dyDescent="0.25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x14ac:dyDescent="0.25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x14ac:dyDescent="0.25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x14ac:dyDescent="0.25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x14ac:dyDescent="0.25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x14ac:dyDescent="0.25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x14ac:dyDescent="0.25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x14ac:dyDescent="0.25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x14ac:dyDescent="0.25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x14ac:dyDescent="0.25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x14ac:dyDescent="0.25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x14ac:dyDescent="0.25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x14ac:dyDescent="0.25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x14ac:dyDescent="0.25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x14ac:dyDescent="0.25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x14ac:dyDescent="0.25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x14ac:dyDescent="0.25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x14ac:dyDescent="0.25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x14ac:dyDescent="0.25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x14ac:dyDescent="0.25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x14ac:dyDescent="0.25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x14ac:dyDescent="0.25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x14ac:dyDescent="0.25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x14ac:dyDescent="0.25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x14ac:dyDescent="0.25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x14ac:dyDescent="0.25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x14ac:dyDescent="0.25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x14ac:dyDescent="0.25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x14ac:dyDescent="0.25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x14ac:dyDescent="0.25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x14ac:dyDescent="0.25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x14ac:dyDescent="0.25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x14ac:dyDescent="0.25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x14ac:dyDescent="0.25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x14ac:dyDescent="0.25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x14ac:dyDescent="0.25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x14ac:dyDescent="0.25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x14ac:dyDescent="0.25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x14ac:dyDescent="0.25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x14ac:dyDescent="0.25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x14ac:dyDescent="0.25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x14ac:dyDescent="0.25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x14ac:dyDescent="0.25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x14ac:dyDescent="0.25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x14ac:dyDescent="0.25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x14ac:dyDescent="0.25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x14ac:dyDescent="0.25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x14ac:dyDescent="0.25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x14ac:dyDescent="0.25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x14ac:dyDescent="0.25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x14ac:dyDescent="0.25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x14ac:dyDescent="0.25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x14ac:dyDescent="0.25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x14ac:dyDescent="0.25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x14ac:dyDescent="0.25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x14ac:dyDescent="0.25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x14ac:dyDescent="0.25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x14ac:dyDescent="0.25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x14ac:dyDescent="0.25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x14ac:dyDescent="0.25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x14ac:dyDescent="0.25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x14ac:dyDescent="0.25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x14ac:dyDescent="0.25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x14ac:dyDescent="0.25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x14ac:dyDescent="0.25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x14ac:dyDescent="0.25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x14ac:dyDescent="0.25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x14ac:dyDescent="0.25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x14ac:dyDescent="0.25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x14ac:dyDescent="0.25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x14ac:dyDescent="0.25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x14ac:dyDescent="0.25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x14ac:dyDescent="0.25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x14ac:dyDescent="0.25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x14ac:dyDescent="0.25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x14ac:dyDescent="0.25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x14ac:dyDescent="0.25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x14ac:dyDescent="0.25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x14ac:dyDescent="0.25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x14ac:dyDescent="0.25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x14ac:dyDescent="0.25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x14ac:dyDescent="0.25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x14ac:dyDescent="0.25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x14ac:dyDescent="0.25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x14ac:dyDescent="0.25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x14ac:dyDescent="0.25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x14ac:dyDescent="0.25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x14ac:dyDescent="0.25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x14ac:dyDescent="0.25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x14ac:dyDescent="0.25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x14ac:dyDescent="0.25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x14ac:dyDescent="0.25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x14ac:dyDescent="0.25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x14ac:dyDescent="0.25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x14ac:dyDescent="0.25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x14ac:dyDescent="0.25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x14ac:dyDescent="0.25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x14ac:dyDescent="0.25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x14ac:dyDescent="0.25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x14ac:dyDescent="0.25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x14ac:dyDescent="0.25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x14ac:dyDescent="0.25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x14ac:dyDescent="0.25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x14ac:dyDescent="0.25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x14ac:dyDescent="0.25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x14ac:dyDescent="0.25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x14ac:dyDescent="0.25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x14ac:dyDescent="0.25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x14ac:dyDescent="0.25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x14ac:dyDescent="0.25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x14ac:dyDescent="0.25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x14ac:dyDescent="0.25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x14ac:dyDescent="0.25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x14ac:dyDescent="0.25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x14ac:dyDescent="0.25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x14ac:dyDescent="0.25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x14ac:dyDescent="0.25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x14ac:dyDescent="0.25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x14ac:dyDescent="0.25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x14ac:dyDescent="0.25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x14ac:dyDescent="0.25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x14ac:dyDescent="0.25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x14ac:dyDescent="0.25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x14ac:dyDescent="0.25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x14ac:dyDescent="0.25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x14ac:dyDescent="0.25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x14ac:dyDescent="0.25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x14ac:dyDescent="0.25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x14ac:dyDescent="0.25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x14ac:dyDescent="0.25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x14ac:dyDescent="0.25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x14ac:dyDescent="0.25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x14ac:dyDescent="0.25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x14ac:dyDescent="0.25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x14ac:dyDescent="0.25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x14ac:dyDescent="0.25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x14ac:dyDescent="0.25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x14ac:dyDescent="0.25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x14ac:dyDescent="0.25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x14ac:dyDescent="0.25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x14ac:dyDescent="0.25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x14ac:dyDescent="0.25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x14ac:dyDescent="0.25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x14ac:dyDescent="0.25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x14ac:dyDescent="0.25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x14ac:dyDescent="0.25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x14ac:dyDescent="0.25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x14ac:dyDescent="0.25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x14ac:dyDescent="0.25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x14ac:dyDescent="0.25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x14ac:dyDescent="0.25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x14ac:dyDescent="0.25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x14ac:dyDescent="0.25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x14ac:dyDescent="0.25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x14ac:dyDescent="0.25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x14ac:dyDescent="0.25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x14ac:dyDescent="0.25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x14ac:dyDescent="0.25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x14ac:dyDescent="0.25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x14ac:dyDescent="0.25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x14ac:dyDescent="0.25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x14ac:dyDescent="0.25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x14ac:dyDescent="0.25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x14ac:dyDescent="0.25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x14ac:dyDescent="0.25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x14ac:dyDescent="0.25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x14ac:dyDescent="0.25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x14ac:dyDescent="0.25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x14ac:dyDescent="0.25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x14ac:dyDescent="0.25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x14ac:dyDescent="0.25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x14ac:dyDescent="0.25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x14ac:dyDescent="0.25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x14ac:dyDescent="0.25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x14ac:dyDescent="0.25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x14ac:dyDescent="0.25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x14ac:dyDescent="0.25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x14ac:dyDescent="0.25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x14ac:dyDescent="0.25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x14ac:dyDescent="0.25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x14ac:dyDescent="0.25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x14ac:dyDescent="0.25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x14ac:dyDescent="0.25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x14ac:dyDescent="0.25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x14ac:dyDescent="0.25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x14ac:dyDescent="0.25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x14ac:dyDescent="0.25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x14ac:dyDescent="0.25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x14ac:dyDescent="0.25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x14ac:dyDescent="0.25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x14ac:dyDescent="0.25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x14ac:dyDescent="0.25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x14ac:dyDescent="0.25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x14ac:dyDescent="0.25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x14ac:dyDescent="0.25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x14ac:dyDescent="0.25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x14ac:dyDescent="0.25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x14ac:dyDescent="0.25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x14ac:dyDescent="0.25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x14ac:dyDescent="0.25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x14ac:dyDescent="0.25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x14ac:dyDescent="0.25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x14ac:dyDescent="0.25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x14ac:dyDescent="0.25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x14ac:dyDescent="0.25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x14ac:dyDescent="0.25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x14ac:dyDescent="0.25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x14ac:dyDescent="0.25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x14ac:dyDescent="0.25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x14ac:dyDescent="0.25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x14ac:dyDescent="0.25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x14ac:dyDescent="0.25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x14ac:dyDescent="0.25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x14ac:dyDescent="0.25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x14ac:dyDescent="0.25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x14ac:dyDescent="0.25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x14ac:dyDescent="0.25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x14ac:dyDescent="0.25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x14ac:dyDescent="0.25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x14ac:dyDescent="0.25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x14ac:dyDescent="0.25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x14ac:dyDescent="0.25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x14ac:dyDescent="0.25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x14ac:dyDescent="0.25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x14ac:dyDescent="0.25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x14ac:dyDescent="0.25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x14ac:dyDescent="0.25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x14ac:dyDescent="0.25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x14ac:dyDescent="0.25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x14ac:dyDescent="0.25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x14ac:dyDescent="0.25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x14ac:dyDescent="0.25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x14ac:dyDescent="0.25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x14ac:dyDescent="0.25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x14ac:dyDescent="0.25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x14ac:dyDescent="0.25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x14ac:dyDescent="0.25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x14ac:dyDescent="0.25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x14ac:dyDescent="0.25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x14ac:dyDescent="0.25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x14ac:dyDescent="0.25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x14ac:dyDescent="0.25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x14ac:dyDescent="0.25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x14ac:dyDescent="0.25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x14ac:dyDescent="0.25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x14ac:dyDescent="0.25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x14ac:dyDescent="0.25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x14ac:dyDescent="0.25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x14ac:dyDescent="0.25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x14ac:dyDescent="0.25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x14ac:dyDescent="0.25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x14ac:dyDescent="0.25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x14ac:dyDescent="0.25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x14ac:dyDescent="0.25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x14ac:dyDescent="0.25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x14ac:dyDescent="0.25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x14ac:dyDescent="0.25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x14ac:dyDescent="0.25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x14ac:dyDescent="0.25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x14ac:dyDescent="0.25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x14ac:dyDescent="0.25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x14ac:dyDescent="0.25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x14ac:dyDescent="0.25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x14ac:dyDescent="0.25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x14ac:dyDescent="0.25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x14ac:dyDescent="0.25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x14ac:dyDescent="0.25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x14ac:dyDescent="0.25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x14ac:dyDescent="0.25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x14ac:dyDescent="0.25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x14ac:dyDescent="0.25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x14ac:dyDescent="0.25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x14ac:dyDescent="0.25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x14ac:dyDescent="0.25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x14ac:dyDescent="0.25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x14ac:dyDescent="0.25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x14ac:dyDescent="0.25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x14ac:dyDescent="0.25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x14ac:dyDescent="0.25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x14ac:dyDescent="0.25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x14ac:dyDescent="0.25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x14ac:dyDescent="0.25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x14ac:dyDescent="0.25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x14ac:dyDescent="0.25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x14ac:dyDescent="0.25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x14ac:dyDescent="0.25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x14ac:dyDescent="0.25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x14ac:dyDescent="0.25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x14ac:dyDescent="0.25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x14ac:dyDescent="0.25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x14ac:dyDescent="0.25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x14ac:dyDescent="0.25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x14ac:dyDescent="0.25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x14ac:dyDescent="0.25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x14ac:dyDescent="0.25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x14ac:dyDescent="0.25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x14ac:dyDescent="0.25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x14ac:dyDescent="0.25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x14ac:dyDescent="0.25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x14ac:dyDescent="0.25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x14ac:dyDescent="0.25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x14ac:dyDescent="0.25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x14ac:dyDescent="0.25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x14ac:dyDescent="0.25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x14ac:dyDescent="0.25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x14ac:dyDescent="0.25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x14ac:dyDescent="0.25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x14ac:dyDescent="0.25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x14ac:dyDescent="0.25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x14ac:dyDescent="0.25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x14ac:dyDescent="0.25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x14ac:dyDescent="0.25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x14ac:dyDescent="0.25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x14ac:dyDescent="0.25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x14ac:dyDescent="0.25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x14ac:dyDescent="0.25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x14ac:dyDescent="0.25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x14ac:dyDescent="0.25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x14ac:dyDescent="0.25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x14ac:dyDescent="0.25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x14ac:dyDescent="0.25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x14ac:dyDescent="0.25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x14ac:dyDescent="0.25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x14ac:dyDescent="0.25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x14ac:dyDescent="0.25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x14ac:dyDescent="0.25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x14ac:dyDescent="0.25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x14ac:dyDescent="0.25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x14ac:dyDescent="0.25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x14ac:dyDescent="0.25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x14ac:dyDescent="0.25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x14ac:dyDescent="0.25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x14ac:dyDescent="0.25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x14ac:dyDescent="0.25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x14ac:dyDescent="0.25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x14ac:dyDescent="0.25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x14ac:dyDescent="0.25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x14ac:dyDescent="0.25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x14ac:dyDescent="0.25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x14ac:dyDescent="0.25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x14ac:dyDescent="0.25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x14ac:dyDescent="0.25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x14ac:dyDescent="0.25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x14ac:dyDescent="0.25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x14ac:dyDescent="0.25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x14ac:dyDescent="0.25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x14ac:dyDescent="0.25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x14ac:dyDescent="0.25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x14ac:dyDescent="0.25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x14ac:dyDescent="0.25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x14ac:dyDescent="0.25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x14ac:dyDescent="0.25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x14ac:dyDescent="0.25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x14ac:dyDescent="0.25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x14ac:dyDescent="0.25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x14ac:dyDescent="0.25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x14ac:dyDescent="0.25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x14ac:dyDescent="0.25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x14ac:dyDescent="0.25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x14ac:dyDescent="0.25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x14ac:dyDescent="0.25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x14ac:dyDescent="0.25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x14ac:dyDescent="0.25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x14ac:dyDescent="0.25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x14ac:dyDescent="0.25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x14ac:dyDescent="0.25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x14ac:dyDescent="0.25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x14ac:dyDescent="0.25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x14ac:dyDescent="0.25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x14ac:dyDescent="0.25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x14ac:dyDescent="0.25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x14ac:dyDescent="0.25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x14ac:dyDescent="0.25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x14ac:dyDescent="0.25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x14ac:dyDescent="0.25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x14ac:dyDescent="0.25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x14ac:dyDescent="0.25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x14ac:dyDescent="0.25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x14ac:dyDescent="0.25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x14ac:dyDescent="0.25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x14ac:dyDescent="0.25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x14ac:dyDescent="0.25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x14ac:dyDescent="0.25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x14ac:dyDescent="0.25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x14ac:dyDescent="0.25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x14ac:dyDescent="0.25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x14ac:dyDescent="0.25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x14ac:dyDescent="0.25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x14ac:dyDescent="0.25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x14ac:dyDescent="0.25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x14ac:dyDescent="0.25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x14ac:dyDescent="0.25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x14ac:dyDescent="0.25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x14ac:dyDescent="0.25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x14ac:dyDescent="0.25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x14ac:dyDescent="0.25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x14ac:dyDescent="0.25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x14ac:dyDescent="0.25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x14ac:dyDescent="0.25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x14ac:dyDescent="0.25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x14ac:dyDescent="0.25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x14ac:dyDescent="0.25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x14ac:dyDescent="0.25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x14ac:dyDescent="0.25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x14ac:dyDescent="0.25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x14ac:dyDescent="0.25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x14ac:dyDescent="0.25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x14ac:dyDescent="0.25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x14ac:dyDescent="0.25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x14ac:dyDescent="0.25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x14ac:dyDescent="0.25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x14ac:dyDescent="0.25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x14ac:dyDescent="0.25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x14ac:dyDescent="0.25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x14ac:dyDescent="0.25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x14ac:dyDescent="0.25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x14ac:dyDescent="0.25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x14ac:dyDescent="0.25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x14ac:dyDescent="0.25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x14ac:dyDescent="0.25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x14ac:dyDescent="0.25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x14ac:dyDescent="0.25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x14ac:dyDescent="0.25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x14ac:dyDescent="0.25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x14ac:dyDescent="0.25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x14ac:dyDescent="0.25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x14ac:dyDescent="0.25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x14ac:dyDescent="0.25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x14ac:dyDescent="0.25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x14ac:dyDescent="0.25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x14ac:dyDescent="0.25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x14ac:dyDescent="0.25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x14ac:dyDescent="0.25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x14ac:dyDescent="0.25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x14ac:dyDescent="0.25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x14ac:dyDescent="0.25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x14ac:dyDescent="0.25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x14ac:dyDescent="0.25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x14ac:dyDescent="0.25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x14ac:dyDescent="0.25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x14ac:dyDescent="0.25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x14ac:dyDescent="0.25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x14ac:dyDescent="0.25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x14ac:dyDescent="0.25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x14ac:dyDescent="0.25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x14ac:dyDescent="0.25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x14ac:dyDescent="0.25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x14ac:dyDescent="0.25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x14ac:dyDescent="0.25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x14ac:dyDescent="0.25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x14ac:dyDescent="0.25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x14ac:dyDescent="0.25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x14ac:dyDescent="0.25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x14ac:dyDescent="0.25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x14ac:dyDescent="0.25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x14ac:dyDescent="0.25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x14ac:dyDescent="0.25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x14ac:dyDescent="0.25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x14ac:dyDescent="0.25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x14ac:dyDescent="0.25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x14ac:dyDescent="0.25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x14ac:dyDescent="0.25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x14ac:dyDescent="0.25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x14ac:dyDescent="0.25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x14ac:dyDescent="0.25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x14ac:dyDescent="0.25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x14ac:dyDescent="0.25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x14ac:dyDescent="0.25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x14ac:dyDescent="0.25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x14ac:dyDescent="0.25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x14ac:dyDescent="0.25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x14ac:dyDescent="0.25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x14ac:dyDescent="0.25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x14ac:dyDescent="0.25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x14ac:dyDescent="0.25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x14ac:dyDescent="0.25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x14ac:dyDescent="0.25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x14ac:dyDescent="0.25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x14ac:dyDescent="0.25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x14ac:dyDescent="0.25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x14ac:dyDescent="0.25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x14ac:dyDescent="0.25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x14ac:dyDescent="0.25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x14ac:dyDescent="0.25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x14ac:dyDescent="0.25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x14ac:dyDescent="0.25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x14ac:dyDescent="0.25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x14ac:dyDescent="0.25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x14ac:dyDescent="0.25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x14ac:dyDescent="0.25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x14ac:dyDescent="0.25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x14ac:dyDescent="0.25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x14ac:dyDescent="0.25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x14ac:dyDescent="0.25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x14ac:dyDescent="0.25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x14ac:dyDescent="0.25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x14ac:dyDescent="0.25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x14ac:dyDescent="0.25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x14ac:dyDescent="0.25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x14ac:dyDescent="0.25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x14ac:dyDescent="0.25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x14ac:dyDescent="0.25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x14ac:dyDescent="0.25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x14ac:dyDescent="0.25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x14ac:dyDescent="0.25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x14ac:dyDescent="0.25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x14ac:dyDescent="0.25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x14ac:dyDescent="0.25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x14ac:dyDescent="0.25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x14ac:dyDescent="0.25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x14ac:dyDescent="0.25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x14ac:dyDescent="0.25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x14ac:dyDescent="0.25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x14ac:dyDescent="0.25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x14ac:dyDescent="0.25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x14ac:dyDescent="0.25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x14ac:dyDescent="0.25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x14ac:dyDescent="0.25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x14ac:dyDescent="0.25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x14ac:dyDescent="0.25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x14ac:dyDescent="0.25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x14ac:dyDescent="0.25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x14ac:dyDescent="0.25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x14ac:dyDescent="0.25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x14ac:dyDescent="0.25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x14ac:dyDescent="0.25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x14ac:dyDescent="0.25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x14ac:dyDescent="0.25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x14ac:dyDescent="0.25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x14ac:dyDescent="0.25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x14ac:dyDescent="0.25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x14ac:dyDescent="0.25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x14ac:dyDescent="0.25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x14ac:dyDescent="0.25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x14ac:dyDescent="0.25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x14ac:dyDescent="0.25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x14ac:dyDescent="0.25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x14ac:dyDescent="0.25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x14ac:dyDescent="0.25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x14ac:dyDescent="0.25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x14ac:dyDescent="0.25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x14ac:dyDescent="0.25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x14ac:dyDescent="0.25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x14ac:dyDescent="0.25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x14ac:dyDescent="0.25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x14ac:dyDescent="0.25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x14ac:dyDescent="0.25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x14ac:dyDescent="0.25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x14ac:dyDescent="0.25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x14ac:dyDescent="0.25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2.1.2</vt:lpstr>
      <vt:lpstr>NAAC 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cp:lastPrinted>2024-10-03T06:13:53Z</cp:lastPrinted>
  <dcterms:created xsi:type="dcterms:W3CDTF">2023-04-19T04:42:03Z</dcterms:created>
  <dcterms:modified xsi:type="dcterms:W3CDTF">2024-10-14T09:51:03Z</dcterms:modified>
</cp:coreProperties>
</file>